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4665" windowHeight="4005" activeTab="1"/>
  </bookViews>
  <sheets>
    <sheet name="Titulná strana" sheetId="1" r:id="rId1"/>
    <sheet name="Zadanie" sheetId="2" r:id="rId2"/>
    <sheet name="Výpočty" sheetId="3" r:id="rId3"/>
    <sheet name="vyprac" sheetId="4" state="hidden" r:id="rId4"/>
    <sheet name="Príjmy výdaje" sheetId="5" r:id="rId5"/>
  </sheets>
  <definedNames>
    <definedName name="_xlnm.Print_Area" localSheetId="0">'Titulná strana'!$A$1:$H$54</definedName>
  </definedNames>
  <calcPr fullCalcOnLoad="1"/>
</workbook>
</file>

<file path=xl/sharedStrings.xml><?xml version="1.0" encoding="utf-8"?>
<sst xmlns="http://schemas.openxmlformats.org/spreadsheetml/2006/main" count="83" uniqueCount="28">
  <si>
    <t>Obchodná akadémia, Tajovského 25, Banská Bystrica</t>
  </si>
  <si>
    <t>Šk. rok: 200x/200x</t>
  </si>
  <si>
    <t>Anna Steinhübelová, 9. X</t>
  </si>
  <si>
    <t>Mesiac</t>
  </si>
  <si>
    <t>Január</t>
  </si>
  <si>
    <t>Február</t>
  </si>
  <si>
    <t>Marec</t>
  </si>
  <si>
    <t>Druh výdaja</t>
  </si>
  <si>
    <t>v %</t>
  </si>
  <si>
    <t>Potraviny</t>
  </si>
  <si>
    <t xml:space="preserve">Najomne </t>
  </si>
  <si>
    <t>Cestovanie</t>
  </si>
  <si>
    <t>Oblecenie</t>
  </si>
  <si>
    <t>Sporenie</t>
  </si>
  <si>
    <t>Ine</t>
  </si>
  <si>
    <t>Spolu</t>
  </si>
  <si>
    <t>Rozdiel</t>
  </si>
  <si>
    <t>Rodinný rozpočet</t>
  </si>
  <si>
    <t>Skut. príjem</t>
  </si>
  <si>
    <t>Skut. výdaj</t>
  </si>
  <si>
    <t>Spolu za štvrťrok</t>
  </si>
  <si>
    <t>1. Vypočítajte polia označené žltou farbou.</t>
  </si>
  <si>
    <t>2. Vytvorte stĺpcový graf na nový hárok, v ktorom porovnáte skut. príjmy a skut. výdaje za jednotlivé mesiace.</t>
  </si>
  <si>
    <t>3. Pomocou koláčových grafov znázornite štruktúru výdajov za jednotlivé mesiace.</t>
  </si>
  <si>
    <t>4. Pomocou koláčového grafu znázornite štruktúru výdajov za celý štvrťrok.</t>
  </si>
  <si>
    <t>Úlohy:</t>
  </si>
  <si>
    <t>v €</t>
  </si>
  <si>
    <t>Spolu 
za štvrťrok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</si>
</sst>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#,##0_ ;[Red]\-#,##0\ 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 CE"/>
      <family val="2"/>
    </font>
    <font>
      <b/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0"/>
    </font>
    <font>
      <b/>
      <i/>
      <sz val="11"/>
      <color indexed="8"/>
      <name val="Times New Roman"/>
      <family val="0"/>
    </font>
    <font>
      <sz val="7.35"/>
      <color indexed="8"/>
      <name val="Arial CE"/>
      <family val="0"/>
    </font>
    <font>
      <sz val="11.5"/>
      <color indexed="8"/>
      <name val="Arial CE"/>
      <family val="0"/>
    </font>
    <font>
      <sz val="11.5"/>
      <color indexed="43"/>
      <name val="Arial CE"/>
      <family val="0"/>
    </font>
    <font>
      <sz val="8.5"/>
      <color indexed="8"/>
      <name val="Arial"/>
      <family val="0"/>
    </font>
    <font>
      <b/>
      <sz val="12"/>
      <color indexed="20"/>
      <name val="Arial"/>
      <family val="0"/>
    </font>
    <font>
      <sz val="8"/>
      <color indexed="8"/>
      <name val="Arial"/>
      <family val="0"/>
    </font>
    <font>
      <sz val="8"/>
      <color indexed="43"/>
      <name val="Arial"/>
      <family val="0"/>
    </font>
    <font>
      <sz val="11"/>
      <color indexed="8"/>
      <name val="Arial Black"/>
      <family val="0"/>
    </font>
    <font>
      <sz val="7.35"/>
      <color indexed="8"/>
      <name val="Arial"/>
      <family val="0"/>
    </font>
    <font>
      <sz val="9"/>
      <color indexed="8"/>
      <name val="Arial"/>
      <family val="0"/>
    </font>
    <font>
      <b/>
      <sz val="9.25"/>
      <name val="Arial"/>
      <family val="0"/>
    </font>
    <font>
      <sz val="8"/>
      <name val="Arial"/>
      <family val="0"/>
    </font>
    <font>
      <b/>
      <sz val="9.5"/>
      <name val="Arial"/>
      <family val="2"/>
    </font>
    <font>
      <b/>
      <sz val="10.75"/>
      <name val="Arial"/>
      <family val="0"/>
    </font>
    <font>
      <sz val="5.5"/>
      <name val="Arial"/>
      <family val="0"/>
    </font>
    <font>
      <sz val="5.5"/>
      <color indexed="34"/>
      <name val="Arial"/>
      <family val="2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right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right" inden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Continuous" wrapText="1"/>
    </xf>
    <xf numFmtId="2" fontId="0" fillId="0" borderId="14" xfId="0" applyNumberFormat="1" applyBorder="1" applyAlignment="1">
      <alignment horizontal="right" indent="1"/>
    </xf>
    <xf numFmtId="2" fontId="0" fillId="0" borderId="12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2" fontId="0" fillId="0" borderId="15" xfId="0" applyNumberFormat="1" applyBorder="1" applyAlignment="1">
      <alignment horizontal="right" indent="1"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 indent="1"/>
    </xf>
    <xf numFmtId="2" fontId="0" fillId="0" borderId="21" xfId="0" applyNumberFormat="1" applyBorder="1" applyAlignment="1">
      <alignment horizontal="right" indent="1"/>
    </xf>
    <xf numFmtId="2" fontId="0" fillId="0" borderId="22" xfId="0" applyNumberFormat="1" applyBorder="1" applyAlignment="1">
      <alignment horizontal="right" indent="1"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 horizontal="right" indent="1"/>
    </xf>
    <xf numFmtId="0" fontId="0" fillId="0" borderId="24" xfId="0" applyBorder="1" applyAlignment="1">
      <alignment/>
    </xf>
    <xf numFmtId="10" fontId="0" fillId="0" borderId="2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2" borderId="0" xfId="0" applyFill="1" applyAlignment="1">
      <alignment/>
    </xf>
    <xf numFmtId="0" fontId="3" fillId="24" borderId="0" xfId="0" applyFont="1" applyFill="1" applyAlignment="1">
      <alignment horizontal="centerContinuous"/>
    </xf>
    <xf numFmtId="0" fontId="2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5" fillId="24" borderId="0" xfId="0" applyFont="1" applyFill="1" applyAlignment="1">
      <alignment horizontal="centerContinuous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3" fontId="6" fillId="0" borderId="11" xfId="0" applyNumberFormat="1" applyFont="1" applyBorder="1" applyAlignment="1">
      <alignment horizontal="right" indent="1"/>
    </xf>
    <xf numFmtId="2" fontId="0" fillId="17" borderId="14" xfId="0" applyNumberFormat="1" applyFill="1" applyBorder="1" applyAlignment="1">
      <alignment horizontal="right" indent="1"/>
    </xf>
    <xf numFmtId="3" fontId="0" fillId="17" borderId="0" xfId="0" applyNumberFormat="1" applyFill="1" applyAlignment="1">
      <alignment horizontal="right" indent="1"/>
    </xf>
    <xf numFmtId="3" fontId="0" fillId="17" borderId="21" xfId="0" applyNumberFormat="1" applyFill="1" applyBorder="1" applyAlignment="1">
      <alignment horizontal="right" indent="1"/>
    </xf>
    <xf numFmtId="3" fontId="0" fillId="17" borderId="24" xfId="0" applyNumberFormat="1" applyFill="1" applyBorder="1" applyAlignment="1">
      <alignment horizontal="right" indent="1"/>
    </xf>
    <xf numFmtId="3" fontId="0" fillId="17" borderId="17" xfId="0" applyNumberFormat="1" applyFill="1" applyBorder="1" applyAlignment="1">
      <alignment horizontal="right" indent="1"/>
    </xf>
    <xf numFmtId="173" fontId="0" fillId="17" borderId="17" xfId="0" applyNumberFormat="1" applyFill="1" applyBorder="1" applyAlignment="1">
      <alignment horizontal="right" indent="1"/>
    </xf>
    <xf numFmtId="3" fontId="0" fillId="0" borderId="14" xfId="0" applyNumberFormat="1" applyFont="1" applyBorder="1" applyAlignment="1">
      <alignment horizontal="right" indent="1"/>
    </xf>
    <xf numFmtId="0" fontId="0" fillId="0" borderId="0" xfId="0" applyBorder="1" applyAlignment="1">
      <alignment horizontal="centerContinuous" wrapText="1"/>
    </xf>
    <xf numFmtId="2" fontId="0" fillId="17" borderId="15" xfId="0" applyNumberFormat="1" applyFill="1" applyBorder="1" applyAlignment="1">
      <alignment horizontal="right" indent="1"/>
    </xf>
    <xf numFmtId="0" fontId="4" fillId="0" borderId="26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25"/>
          <c:y val="0.1845"/>
          <c:w val="0.86625"/>
          <c:h val="0.4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Výpočty!$A$5:$A$10</c:f>
              <c:strCache>
                <c:ptCount val="6"/>
                <c:pt idx="0">
                  <c:v>Potraviny</c:v>
                </c:pt>
                <c:pt idx="1">
                  <c:v>Najomne </c:v>
                </c:pt>
                <c:pt idx="2">
                  <c:v>Cestovanie</c:v>
                </c:pt>
                <c:pt idx="3">
                  <c:v>Oblecenie</c:v>
                </c:pt>
                <c:pt idx="4">
                  <c:v>Sporenie</c:v>
                </c:pt>
                <c:pt idx="5">
                  <c:v>Ine</c:v>
                </c:pt>
              </c:strCache>
            </c:strRef>
          </c:cat>
          <c:val>
            <c:numRef>
              <c:f>Výpočty!$B$5:$B$10</c:f>
              <c:numCache>
                <c:ptCount val="6"/>
                <c:pt idx="0">
                  <c:v>700</c:v>
                </c:pt>
                <c:pt idx="1">
                  <c:v>350</c:v>
                </c:pt>
                <c:pt idx="2">
                  <c:v>120</c:v>
                </c:pt>
                <c:pt idx="3">
                  <c:v>222</c:v>
                </c:pt>
                <c:pt idx="4">
                  <c:v>400</c:v>
                </c:pt>
                <c:pt idx="5">
                  <c:v>378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5"/>
          <c:y val="0.8435"/>
          <c:w val="0.68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Štruktúra za štvrťrok</a:t>
            </a:r>
          </a:p>
        </c:rich>
      </c:tx>
      <c:layout>
        <c:manualLayout>
          <c:xMode val="factor"/>
          <c:yMode val="factor"/>
          <c:x val="0.006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5"/>
          <c:y val="0.0045"/>
          <c:w val="0.645"/>
          <c:h val="0.98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Výpočty!$A$5:$A$10</c:f>
              <c:strCache>
                <c:ptCount val="6"/>
                <c:pt idx="0">
                  <c:v>Potraviny</c:v>
                </c:pt>
                <c:pt idx="1">
                  <c:v>Najomne </c:v>
                </c:pt>
                <c:pt idx="2">
                  <c:v>Cestovanie</c:v>
                </c:pt>
                <c:pt idx="3">
                  <c:v>Oblecenie</c:v>
                </c:pt>
                <c:pt idx="4">
                  <c:v>Sporenie</c:v>
                </c:pt>
                <c:pt idx="5">
                  <c:v>Ine</c:v>
                </c:pt>
              </c:strCache>
            </c:strRef>
          </c:cat>
          <c:val>
            <c:numRef>
              <c:f>Výpočty!$H$5:$H$10</c:f>
              <c:numCache>
                <c:ptCount val="6"/>
                <c:pt idx="0">
                  <c:v>2212</c:v>
                </c:pt>
                <c:pt idx="1">
                  <c:v>1015</c:v>
                </c:pt>
                <c:pt idx="2">
                  <c:v>495</c:v>
                </c:pt>
                <c:pt idx="3">
                  <c:v>969</c:v>
                </c:pt>
                <c:pt idx="4">
                  <c:v>1000</c:v>
                </c:pt>
                <c:pt idx="5">
                  <c:v>1200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5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25"/>
          <c:y val="0.424"/>
          <c:w val="0.80975"/>
          <c:h val="0.47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Výpočty!$A$5:$A$10</c:f>
              <c:strCache>
                <c:ptCount val="6"/>
                <c:pt idx="0">
                  <c:v>Potraviny</c:v>
                </c:pt>
                <c:pt idx="1">
                  <c:v>Najomne </c:v>
                </c:pt>
                <c:pt idx="2">
                  <c:v>Cestovanie</c:v>
                </c:pt>
                <c:pt idx="3">
                  <c:v>Oblecenie</c:v>
                </c:pt>
                <c:pt idx="4">
                  <c:v>Sporenie</c:v>
                </c:pt>
                <c:pt idx="5">
                  <c:v>Ine</c:v>
                </c:pt>
              </c:strCache>
            </c:strRef>
          </c:cat>
          <c:val>
            <c:numRef>
              <c:f>Výpočty!$D$5:$D$10</c:f>
              <c:numCache>
                <c:ptCount val="6"/>
                <c:pt idx="0">
                  <c:v>650</c:v>
                </c:pt>
                <c:pt idx="1">
                  <c:v>375</c:v>
                </c:pt>
                <c:pt idx="2">
                  <c:v>185</c:v>
                </c:pt>
                <c:pt idx="3">
                  <c:v>325</c:v>
                </c:pt>
                <c:pt idx="4">
                  <c:v>400</c:v>
                </c:pt>
                <c:pt idx="5">
                  <c:v>592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45"/>
          <c:y val="0.17625"/>
          <c:w val="0.868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75"/>
          <c:y val="0.209"/>
          <c:w val="0.63075"/>
          <c:h val="0.33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Výpočty!$A$5:$A$10</c:f>
              <c:strCache>
                <c:ptCount val="6"/>
                <c:pt idx="0">
                  <c:v>Potraviny</c:v>
                </c:pt>
                <c:pt idx="1">
                  <c:v>Najomne </c:v>
                </c:pt>
                <c:pt idx="2">
                  <c:v>Cestovanie</c:v>
                </c:pt>
                <c:pt idx="3">
                  <c:v>Oblecenie</c:v>
                </c:pt>
                <c:pt idx="4">
                  <c:v>Sporenie</c:v>
                </c:pt>
                <c:pt idx="5">
                  <c:v>Ine</c:v>
                </c:pt>
              </c:strCache>
            </c:strRef>
          </c:cat>
          <c:val>
            <c:numRef>
              <c:f>Výpočty!$F$5:$F$10</c:f>
              <c:numCache>
                <c:ptCount val="6"/>
                <c:pt idx="0">
                  <c:v>862</c:v>
                </c:pt>
                <c:pt idx="1">
                  <c:v>290</c:v>
                </c:pt>
                <c:pt idx="2">
                  <c:v>190</c:v>
                </c:pt>
                <c:pt idx="3">
                  <c:v>422</c:v>
                </c:pt>
                <c:pt idx="4">
                  <c:v>200</c:v>
                </c:pt>
                <c:pt idx="5">
                  <c:v>230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25"/>
          <c:y val="0.47725"/>
          <c:w val="0.24825"/>
          <c:h val="0.5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Marec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52875"/>
          <c:w val="0.63825"/>
          <c:h val="0.4"/>
        </c:manualLayout>
      </c:layout>
      <c:pie3DChart>
        <c:varyColors val="1"/>
        <c:ser>
          <c:idx val="0"/>
          <c:order val="0"/>
          <c:tx>
            <c:strRef>
              <c:f>Zadanie!$F$11</c:f>
              <c:strCache>
                <c:ptCount val="1"/>
                <c:pt idx="0">
                  <c:v>v €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5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Zadanie!$A$12:$A$17</c:f>
              <c:strCache>
                <c:ptCount val="6"/>
                <c:pt idx="0">
                  <c:v>Potraviny</c:v>
                </c:pt>
                <c:pt idx="1">
                  <c:v>Najomne </c:v>
                </c:pt>
                <c:pt idx="2">
                  <c:v>Cestovanie</c:v>
                </c:pt>
                <c:pt idx="3">
                  <c:v>Oblecenie</c:v>
                </c:pt>
                <c:pt idx="4">
                  <c:v>Sporenie</c:v>
                </c:pt>
                <c:pt idx="5">
                  <c:v>Ine</c:v>
                </c:pt>
              </c:strCache>
            </c:strRef>
          </c:cat>
          <c:val>
            <c:numRef>
              <c:f>Zadanie!$F$12:$F$17</c:f>
              <c:numCache>
                <c:ptCount val="6"/>
                <c:pt idx="0">
                  <c:v>862</c:v>
                </c:pt>
                <c:pt idx="1">
                  <c:v>290</c:v>
                </c:pt>
                <c:pt idx="2">
                  <c:v>190</c:v>
                </c:pt>
                <c:pt idx="3">
                  <c:v>422</c:v>
                </c:pt>
                <c:pt idx="4">
                  <c:v>200</c:v>
                </c:pt>
                <c:pt idx="5">
                  <c:v>230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"/>
          <c:y val="0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Február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25"/>
          <c:y val="0.44475"/>
          <c:w val="0.62725"/>
          <c:h val="0.386"/>
        </c:manualLayout>
      </c:layout>
      <c:pie3DChart>
        <c:varyColors val="1"/>
        <c:ser>
          <c:idx val="0"/>
          <c:order val="0"/>
          <c:tx>
            <c:strRef>
              <c:f>Zadanie!$D$11</c:f>
              <c:strCache>
                <c:ptCount val="1"/>
                <c:pt idx="0">
                  <c:v>v €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9"/>
          </c:dPt>
          <c:dPt>
            <c:idx val="2"/>
            <c:explosion val="4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Zadanie!$A$12:$A$17</c:f>
              <c:strCache>
                <c:ptCount val="6"/>
                <c:pt idx="0">
                  <c:v>Potraviny</c:v>
                </c:pt>
                <c:pt idx="1">
                  <c:v>Najomne </c:v>
                </c:pt>
                <c:pt idx="2">
                  <c:v>Cestovanie</c:v>
                </c:pt>
                <c:pt idx="3">
                  <c:v>Oblecenie</c:v>
                </c:pt>
                <c:pt idx="4">
                  <c:v>Sporenie</c:v>
                </c:pt>
                <c:pt idx="5">
                  <c:v>Ine</c:v>
                </c:pt>
              </c:strCache>
            </c:strRef>
          </c:cat>
          <c:val>
            <c:numRef>
              <c:f>Zadanie!$D$12:$D$17</c:f>
              <c:numCache>
                <c:ptCount val="6"/>
                <c:pt idx="0">
                  <c:v>650</c:v>
                </c:pt>
                <c:pt idx="1">
                  <c:v>375</c:v>
                </c:pt>
                <c:pt idx="2">
                  <c:v>185</c:v>
                </c:pt>
                <c:pt idx="3">
                  <c:v>325</c:v>
                </c:pt>
                <c:pt idx="4">
                  <c:v>400</c:v>
                </c:pt>
                <c:pt idx="5">
                  <c:v>592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Štruktúra za celý štvrťrok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475"/>
          <c:y val="0.14825"/>
          <c:w val="0.523"/>
          <c:h val="0.85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FFFF00"/>
                        </a:solidFill>
                        <a:latin typeface="Arial"/>
                        <a:ea typeface="Arial"/>
                        <a:cs typeface="Arial"/>
                      </a:rPr>
                      <a:t>Najomne 
15%</a:t>
                    </a:r>
                  </a:p>
                </c:rich>
              </c:tx>
              <c:numFmt formatCode="General" sourceLinked="1"/>
              <c:dLblPos val="in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FFFF00"/>
                        </a:solidFill>
                        <a:latin typeface="Arial"/>
                        <a:ea typeface="Arial"/>
                        <a:cs typeface="Arial"/>
                      </a:rPr>
                      <a:t>Sporenie
15%</a:t>
                    </a:r>
                  </a:p>
                </c:rich>
              </c:tx>
              <c:numFmt formatCode="General" sourceLinked="1"/>
              <c:dLblPos val="in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Zadanie!$A$12:$A$17</c:f>
              <c:strCache>
                <c:ptCount val="6"/>
                <c:pt idx="0">
                  <c:v>Potraviny</c:v>
                </c:pt>
                <c:pt idx="1">
                  <c:v>Najomne </c:v>
                </c:pt>
                <c:pt idx="2">
                  <c:v>Cestovanie</c:v>
                </c:pt>
                <c:pt idx="3">
                  <c:v>Oblecenie</c:v>
                </c:pt>
                <c:pt idx="4">
                  <c:v>Sporenie</c:v>
                </c:pt>
                <c:pt idx="5">
                  <c:v>Ine</c:v>
                </c:pt>
              </c:strCache>
            </c:strRef>
          </c:cat>
          <c:val>
            <c:numRef>
              <c:f>Zadanie!$H$12:$H$17</c:f>
              <c:numCache>
                <c:ptCount val="6"/>
                <c:pt idx="0">
                  <c:v>2212</c:v>
                </c:pt>
                <c:pt idx="1">
                  <c:v>1015</c:v>
                </c:pt>
                <c:pt idx="2">
                  <c:v>495</c:v>
                </c:pt>
                <c:pt idx="3">
                  <c:v>969</c:v>
                </c:pt>
                <c:pt idx="4">
                  <c:v>1000</c:v>
                </c:pt>
                <c:pt idx="5">
                  <c:v>1200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Porovnanie výdajov s príjmami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Výpočty!$A$3</c:f>
              <c:strCache>
                <c:ptCount val="1"/>
                <c:pt idx="0">
                  <c:v>Skut. príjem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(Výpočty!$B$2,Výpočty!$D$2,Výpočty!$F$2)</c:f>
              <c:strCache>
                <c:ptCount val="3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</c:strCache>
            </c:strRef>
          </c:cat>
          <c:val>
            <c:numRef>
              <c:f>(Výpočty!$B$3,Výpočty!$D$3,Výpočty!$F$3)</c:f>
              <c:numCache>
                <c:ptCount val="3"/>
                <c:pt idx="0">
                  <c:v>2400</c:v>
                </c:pt>
                <c:pt idx="1">
                  <c:v>2400</c:v>
                </c:pt>
                <c:pt idx="2">
                  <c:v>2400</c:v>
                </c:pt>
              </c:numCache>
            </c:numRef>
          </c:val>
        </c:ser>
        <c:ser>
          <c:idx val="1"/>
          <c:order val="1"/>
          <c:tx>
            <c:strRef>
              <c:f>Výpočty!$A$12</c:f>
              <c:strCache>
                <c:ptCount val="1"/>
                <c:pt idx="0">
                  <c:v>Skut. výdaj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(Výpočty!$B$2,Výpočty!$D$2,Výpočty!$F$2)</c:f>
              <c:strCache>
                <c:ptCount val="3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</c:strCache>
            </c:strRef>
          </c:cat>
          <c:val>
            <c:numRef>
              <c:f>(Výpočty!$B$12,Výpočty!$D$12,Výpočty!$F$12)</c:f>
              <c:numCache>
                <c:ptCount val="3"/>
                <c:pt idx="0">
                  <c:v>2170</c:v>
                </c:pt>
                <c:pt idx="1">
                  <c:v>2527</c:v>
                </c:pt>
                <c:pt idx="2">
                  <c:v>2194</c:v>
                </c:pt>
              </c:numCache>
            </c:numRef>
          </c:val>
        </c:ser>
        <c:axId val="30226808"/>
        <c:axId val="3605817"/>
      </c:barChart>
      <c:catAx>
        <c:axId val="3022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5817"/>
        <c:crosses val="autoZero"/>
        <c:auto val="1"/>
        <c:lblOffset val="100"/>
        <c:noMultiLvlLbl val="0"/>
      </c:catAx>
      <c:valAx>
        <c:axId val="3605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hodnoty v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26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3</xdr:col>
      <xdr:colOff>466725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0" y="2362200"/>
        <a:ext cx="28670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27</xdr:row>
      <xdr:rowOff>0</xdr:rowOff>
    </xdr:from>
    <xdr:to>
      <xdr:col>8</xdr:col>
      <xdr:colOff>257175</xdr:colOff>
      <xdr:row>40</xdr:row>
      <xdr:rowOff>66675</xdr:rowOff>
    </xdr:to>
    <xdr:graphicFrame>
      <xdr:nvGraphicFramePr>
        <xdr:cNvPr id="2" name="Chart 3"/>
        <xdr:cNvGraphicFramePr/>
      </xdr:nvGraphicFramePr>
      <xdr:xfrm>
        <a:off x="2876550" y="4467225"/>
        <a:ext cx="32766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485775</xdr:colOff>
      <xdr:row>14</xdr:row>
      <xdr:rowOff>0</xdr:rowOff>
    </xdr:from>
    <xdr:to>
      <xdr:col>8</xdr:col>
      <xdr:colOff>266700</xdr:colOff>
      <xdr:row>26</xdr:row>
      <xdr:rowOff>142875</xdr:rowOff>
    </xdr:to>
    <xdr:graphicFrame>
      <xdr:nvGraphicFramePr>
        <xdr:cNvPr id="3" name="Chart 4"/>
        <xdr:cNvGraphicFramePr/>
      </xdr:nvGraphicFramePr>
      <xdr:xfrm>
        <a:off x="2886075" y="2362200"/>
        <a:ext cx="327660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27</xdr:row>
      <xdr:rowOff>9525</xdr:rowOff>
    </xdr:from>
    <xdr:to>
      <xdr:col>3</xdr:col>
      <xdr:colOff>457200</xdr:colOff>
      <xdr:row>40</xdr:row>
      <xdr:rowOff>85725</xdr:rowOff>
    </xdr:to>
    <xdr:graphicFrame>
      <xdr:nvGraphicFramePr>
        <xdr:cNvPr id="4" name="Chart 5"/>
        <xdr:cNvGraphicFramePr/>
      </xdr:nvGraphicFramePr>
      <xdr:xfrm>
        <a:off x="9525" y="4476750"/>
        <a:ext cx="2847975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104775</xdr:rowOff>
    </xdr:from>
    <xdr:to>
      <xdr:col>4</xdr:col>
      <xdr:colOff>447675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6191250"/>
        <a:ext cx="31146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38</xdr:row>
      <xdr:rowOff>9525</xdr:rowOff>
    </xdr:from>
    <xdr:to>
      <xdr:col>9</xdr:col>
      <xdr:colOff>428625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276600" y="6257925"/>
        <a:ext cx="3152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54</xdr:row>
      <xdr:rowOff>142875</xdr:rowOff>
    </xdr:from>
    <xdr:to>
      <xdr:col>5</xdr:col>
      <xdr:colOff>381000</xdr:colOff>
      <xdr:row>70</xdr:row>
      <xdr:rowOff>114300</xdr:rowOff>
    </xdr:to>
    <xdr:graphicFrame>
      <xdr:nvGraphicFramePr>
        <xdr:cNvPr id="3" name="Chart 3"/>
        <xdr:cNvGraphicFramePr/>
      </xdr:nvGraphicFramePr>
      <xdr:xfrm>
        <a:off x="123825" y="8982075"/>
        <a:ext cx="35337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H54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1" max="16384" width="9.140625" style="27" customWidth="1"/>
  </cols>
  <sheetData>
    <row r="1" spans="1:8" ht="15.75">
      <c r="A1" s="28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0"/>
      <c r="B3" s="30"/>
      <c r="C3" s="30"/>
      <c r="D3" s="30"/>
      <c r="E3" s="30"/>
      <c r="F3" s="30"/>
      <c r="G3" s="30"/>
      <c r="H3" s="30"/>
    </row>
    <row r="4" spans="1:8" ht="12.75">
      <c r="A4" s="30"/>
      <c r="B4" s="30"/>
      <c r="C4" s="30"/>
      <c r="D4" s="30"/>
      <c r="E4" s="30"/>
      <c r="F4" s="30"/>
      <c r="G4" s="30"/>
      <c r="H4" s="30"/>
    </row>
    <row r="5" spans="1:8" ht="12.75">
      <c r="A5" s="30"/>
      <c r="B5" s="30"/>
      <c r="C5" s="30"/>
      <c r="D5" s="30"/>
      <c r="E5" s="30"/>
      <c r="F5" s="30"/>
      <c r="G5" s="30"/>
      <c r="H5" s="30"/>
    </row>
    <row r="6" spans="1:8" ht="12.75">
      <c r="A6" s="30"/>
      <c r="B6" s="30"/>
      <c r="C6" s="30"/>
      <c r="D6" s="30"/>
      <c r="E6" s="30"/>
      <c r="F6" s="30"/>
      <c r="G6" s="30"/>
      <c r="H6" s="30"/>
    </row>
    <row r="7" spans="1:8" ht="12.75">
      <c r="A7" s="30"/>
      <c r="B7" s="30"/>
      <c r="C7" s="30"/>
      <c r="D7" s="30"/>
      <c r="E7" s="30"/>
      <c r="F7" s="30"/>
      <c r="G7" s="30"/>
      <c r="H7" s="30"/>
    </row>
    <row r="8" spans="1:8" ht="12.75">
      <c r="A8" s="30"/>
      <c r="B8" s="30"/>
      <c r="C8" s="30"/>
      <c r="D8" s="30"/>
      <c r="E8" s="30"/>
      <c r="F8" s="30"/>
      <c r="G8" s="30"/>
      <c r="H8" s="30"/>
    </row>
    <row r="9" spans="1:8" ht="12.75">
      <c r="A9" s="30"/>
      <c r="B9" s="30"/>
      <c r="C9" s="30"/>
      <c r="D9" s="30"/>
      <c r="E9" s="30"/>
      <c r="F9" s="30"/>
      <c r="G9" s="30"/>
      <c r="H9" s="30"/>
    </row>
    <row r="10" spans="1:8" ht="12.75">
      <c r="A10" s="30"/>
      <c r="B10" s="30"/>
      <c r="C10" s="30"/>
      <c r="D10" s="30"/>
      <c r="E10" s="30"/>
      <c r="F10" s="30"/>
      <c r="G10" s="30"/>
      <c r="H10" s="30"/>
    </row>
    <row r="11" spans="1:8" ht="12.75">
      <c r="A11" s="30"/>
      <c r="B11" s="30"/>
      <c r="C11" s="30"/>
      <c r="D11" s="30"/>
      <c r="E11" s="30"/>
      <c r="F11" s="30"/>
      <c r="G11" s="30"/>
      <c r="H11" s="30"/>
    </row>
    <row r="12" spans="1:8" ht="12.75">
      <c r="A12" s="30"/>
      <c r="B12" s="30"/>
      <c r="C12" s="30"/>
      <c r="D12" s="30"/>
      <c r="E12" s="30"/>
      <c r="F12" s="30"/>
      <c r="G12" s="30"/>
      <c r="H12" s="30"/>
    </row>
    <row r="13" spans="1:8" ht="12.75">
      <c r="A13" s="30"/>
      <c r="B13" s="30"/>
      <c r="C13" s="30"/>
      <c r="D13" s="30"/>
      <c r="E13" s="30"/>
      <c r="F13" s="30"/>
      <c r="G13" s="30"/>
      <c r="H13" s="30"/>
    </row>
    <row r="14" spans="1:8" ht="12.75">
      <c r="A14" s="30"/>
      <c r="B14" s="30"/>
      <c r="C14" s="30"/>
      <c r="D14" s="30"/>
      <c r="E14" s="30"/>
      <c r="F14" s="30"/>
      <c r="G14" s="30"/>
      <c r="H14" s="30"/>
    </row>
    <row r="15" spans="1:8" ht="12.75">
      <c r="A15" s="30"/>
      <c r="B15" s="30"/>
      <c r="C15" s="30"/>
      <c r="D15" s="30"/>
      <c r="E15" s="30"/>
      <c r="F15" s="30"/>
      <c r="G15" s="30"/>
      <c r="H15" s="30"/>
    </row>
    <row r="16" spans="1:8" ht="12.75">
      <c r="A16" s="30"/>
      <c r="B16" s="30"/>
      <c r="C16" s="30"/>
      <c r="D16" s="30"/>
      <c r="E16" s="30"/>
      <c r="F16" s="30"/>
      <c r="G16" s="30"/>
      <c r="H16" s="30"/>
    </row>
    <row r="17" spans="1:8" ht="12.75">
      <c r="A17" s="30"/>
      <c r="B17" s="30"/>
      <c r="C17" s="30"/>
      <c r="D17" s="30"/>
      <c r="E17" s="30"/>
      <c r="F17" s="30"/>
      <c r="G17" s="30"/>
      <c r="H17" s="30"/>
    </row>
    <row r="18" spans="1:8" ht="12.75">
      <c r="A18" s="30"/>
      <c r="B18" s="30"/>
      <c r="C18" s="30"/>
      <c r="D18" s="30"/>
      <c r="E18" s="30"/>
      <c r="F18" s="30"/>
      <c r="G18" s="30"/>
      <c r="H18" s="30"/>
    </row>
    <row r="19" spans="1:8" ht="12.75">
      <c r="A19" s="30"/>
      <c r="B19" s="30"/>
      <c r="C19" s="30"/>
      <c r="D19" s="30"/>
      <c r="E19" s="30"/>
      <c r="F19" s="30"/>
      <c r="G19" s="30"/>
      <c r="H19" s="30"/>
    </row>
    <row r="20" spans="1:8" ht="12.75">
      <c r="A20" s="30"/>
      <c r="B20" s="30"/>
      <c r="C20" s="30"/>
      <c r="D20" s="30"/>
      <c r="E20" s="30"/>
      <c r="F20" s="30"/>
      <c r="G20" s="30"/>
      <c r="H20" s="30"/>
    </row>
    <row r="21" spans="1:8" ht="12.75">
      <c r="A21" s="30"/>
      <c r="B21" s="30"/>
      <c r="C21" s="30"/>
      <c r="D21" s="30"/>
      <c r="E21" s="30"/>
      <c r="F21" s="30"/>
      <c r="G21" s="30"/>
      <c r="H21" s="30"/>
    </row>
    <row r="22" spans="1:8" ht="12.75">
      <c r="A22" s="30"/>
      <c r="B22" s="30"/>
      <c r="C22" s="30"/>
      <c r="D22" s="30"/>
      <c r="E22" s="30"/>
      <c r="F22" s="30"/>
      <c r="G22" s="30"/>
      <c r="H22" s="30"/>
    </row>
    <row r="23" spans="1:8" ht="18">
      <c r="A23" s="31" t="s">
        <v>17</v>
      </c>
      <c r="B23" s="31"/>
      <c r="C23" s="31"/>
      <c r="D23" s="31"/>
      <c r="E23" s="31"/>
      <c r="F23" s="31"/>
      <c r="G23" s="31"/>
      <c r="H23" s="31"/>
    </row>
    <row r="24" spans="1:8" ht="12.75">
      <c r="A24" s="30"/>
      <c r="B24" s="30"/>
      <c r="C24" s="30"/>
      <c r="D24" s="30"/>
      <c r="E24" s="30"/>
      <c r="F24" s="30"/>
      <c r="G24" s="30"/>
      <c r="H24" s="30"/>
    </row>
    <row r="25" spans="1:8" ht="12.75">
      <c r="A25" s="30"/>
      <c r="B25" s="30"/>
      <c r="C25" s="30"/>
      <c r="D25" s="30"/>
      <c r="E25" s="30"/>
      <c r="F25" s="30"/>
      <c r="G25" s="30"/>
      <c r="H25" s="30"/>
    </row>
    <row r="26" spans="1:8" ht="12.75">
      <c r="A26" s="30"/>
      <c r="B26" s="30"/>
      <c r="C26" s="30"/>
      <c r="D26" s="30"/>
      <c r="E26" s="30"/>
      <c r="F26" s="30"/>
      <c r="G26" s="30"/>
      <c r="H26" s="30"/>
    </row>
    <row r="27" spans="1:8" ht="12.75">
      <c r="A27" s="30"/>
      <c r="B27" s="30"/>
      <c r="C27" s="30"/>
      <c r="D27" s="30"/>
      <c r="E27" s="30"/>
      <c r="F27" s="30"/>
      <c r="G27" s="30"/>
      <c r="H27" s="30"/>
    </row>
    <row r="28" spans="1:8" ht="12.75">
      <c r="A28" s="30"/>
      <c r="B28" s="30"/>
      <c r="C28" s="30"/>
      <c r="D28" s="30"/>
      <c r="E28" s="30"/>
      <c r="F28" s="30"/>
      <c r="G28" s="30"/>
      <c r="H28" s="30"/>
    </row>
    <row r="29" spans="1:8" ht="12.75">
      <c r="A29" s="30"/>
      <c r="B29" s="30"/>
      <c r="C29" s="30"/>
      <c r="D29" s="30"/>
      <c r="E29" s="30"/>
      <c r="F29" s="30"/>
      <c r="G29" s="30"/>
      <c r="H29" s="30"/>
    </row>
    <row r="30" spans="1:8" ht="12.75">
      <c r="A30" s="30"/>
      <c r="B30" s="30"/>
      <c r="C30" s="30"/>
      <c r="D30" s="30"/>
      <c r="E30" s="30"/>
      <c r="F30" s="30"/>
      <c r="G30" s="30"/>
      <c r="H30" s="30"/>
    </row>
    <row r="31" spans="1:8" ht="12.75">
      <c r="A31" s="30"/>
      <c r="B31" s="30"/>
      <c r="C31" s="30"/>
      <c r="D31" s="30"/>
      <c r="E31" s="30"/>
      <c r="F31" s="30"/>
      <c r="G31" s="30"/>
      <c r="H31" s="30"/>
    </row>
    <row r="32" spans="1:8" ht="12.75">
      <c r="A32" s="30"/>
      <c r="B32" s="30"/>
      <c r="C32" s="30"/>
      <c r="D32" s="30"/>
      <c r="E32" s="30"/>
      <c r="F32" s="30"/>
      <c r="G32" s="30"/>
      <c r="H32" s="30"/>
    </row>
    <row r="33" spans="1:8" ht="12.75">
      <c r="A33" s="30"/>
      <c r="B33" s="30"/>
      <c r="C33" s="30"/>
      <c r="D33" s="30"/>
      <c r="E33" s="30"/>
      <c r="F33" s="30"/>
      <c r="G33" s="30"/>
      <c r="H33" s="30"/>
    </row>
    <row r="34" spans="1:8" ht="12.75">
      <c r="A34" s="30"/>
      <c r="B34" s="30"/>
      <c r="C34" s="30"/>
      <c r="D34" s="30"/>
      <c r="E34" s="30"/>
      <c r="F34" s="30"/>
      <c r="G34" s="30"/>
      <c r="H34" s="30"/>
    </row>
    <row r="35" spans="1:8" ht="12.75">
      <c r="A35" s="30"/>
      <c r="B35" s="30"/>
      <c r="C35" s="30"/>
      <c r="D35" s="30"/>
      <c r="E35" s="30"/>
      <c r="F35" s="30"/>
      <c r="G35" s="30"/>
      <c r="H35" s="30"/>
    </row>
    <row r="36" spans="1:8" ht="12.75">
      <c r="A36" s="30"/>
      <c r="B36" s="30"/>
      <c r="C36" s="30"/>
      <c r="D36" s="30"/>
      <c r="E36" s="30"/>
      <c r="F36" s="30"/>
      <c r="G36" s="30"/>
      <c r="H36" s="30"/>
    </row>
    <row r="37" spans="1:8" ht="12.75">
      <c r="A37" s="30"/>
      <c r="B37" s="30"/>
      <c r="C37" s="30"/>
      <c r="D37" s="30"/>
      <c r="E37" s="30"/>
      <c r="F37" s="30"/>
      <c r="G37" s="30"/>
      <c r="H37" s="30"/>
    </row>
    <row r="38" spans="1:8" ht="12.75">
      <c r="A38" s="30"/>
      <c r="B38" s="30"/>
      <c r="C38" s="30"/>
      <c r="D38" s="30"/>
      <c r="E38" s="30"/>
      <c r="F38" s="30"/>
      <c r="G38" s="30"/>
      <c r="H38" s="30"/>
    </row>
    <row r="39" spans="1:8" ht="12.75">
      <c r="A39" s="30"/>
      <c r="B39" s="30"/>
      <c r="C39" s="30"/>
      <c r="D39" s="30"/>
      <c r="E39" s="30"/>
      <c r="F39" s="30"/>
      <c r="G39" s="30"/>
      <c r="H39" s="30"/>
    </row>
    <row r="40" spans="1:8" ht="12.75">
      <c r="A40" s="30"/>
      <c r="B40" s="30"/>
      <c r="C40" s="30"/>
      <c r="D40" s="30"/>
      <c r="E40" s="30"/>
      <c r="F40" s="30"/>
      <c r="G40" s="30"/>
      <c r="H40" s="30"/>
    </row>
    <row r="41" spans="1:8" ht="12.75">
      <c r="A41" s="30"/>
      <c r="B41" s="30"/>
      <c r="C41" s="30"/>
      <c r="D41" s="30"/>
      <c r="E41" s="30"/>
      <c r="F41" s="30"/>
      <c r="G41" s="30"/>
      <c r="H41" s="30"/>
    </row>
    <row r="42" spans="1:8" ht="12.75">
      <c r="A42" s="30"/>
      <c r="B42" s="30"/>
      <c r="C42" s="30"/>
      <c r="D42" s="30"/>
      <c r="E42" s="30"/>
      <c r="F42" s="30"/>
      <c r="G42" s="30"/>
      <c r="H42" s="30"/>
    </row>
    <row r="43" spans="1:8" ht="12.75">
      <c r="A43" s="30"/>
      <c r="B43" s="30"/>
      <c r="C43" s="30"/>
      <c r="D43" s="30"/>
      <c r="E43" s="30"/>
      <c r="F43" s="30"/>
      <c r="G43" s="30"/>
      <c r="H43" s="30"/>
    </row>
    <row r="44" spans="1:8" ht="12.75">
      <c r="A44" s="30"/>
      <c r="B44" s="30"/>
      <c r="C44" s="30"/>
      <c r="D44" s="30"/>
      <c r="E44" s="30"/>
      <c r="F44" s="30"/>
      <c r="G44" s="30"/>
      <c r="H44" s="30"/>
    </row>
    <row r="45" spans="1:8" ht="12.75">
      <c r="A45" s="30"/>
      <c r="B45" s="30"/>
      <c r="C45" s="30"/>
      <c r="D45" s="30"/>
      <c r="E45" s="30"/>
      <c r="F45" s="30"/>
      <c r="G45" s="30"/>
      <c r="H45" s="30"/>
    </row>
    <row r="46" spans="1:8" ht="12.75">
      <c r="A46" s="30"/>
      <c r="B46" s="30"/>
      <c r="C46" s="30"/>
      <c r="D46" s="30"/>
      <c r="E46" s="30"/>
      <c r="F46" s="30"/>
      <c r="G46" s="30"/>
      <c r="H46" s="30"/>
    </row>
    <row r="47" spans="1:8" ht="12.75">
      <c r="A47" s="30"/>
      <c r="B47" s="30"/>
      <c r="C47" s="30"/>
      <c r="D47" s="30"/>
      <c r="E47" s="30"/>
      <c r="F47" s="30"/>
      <c r="G47" s="30"/>
      <c r="H47" s="30"/>
    </row>
    <row r="48" spans="1:8" ht="12.75">
      <c r="A48" s="30"/>
      <c r="B48" s="30"/>
      <c r="C48" s="30"/>
      <c r="D48" s="30"/>
      <c r="E48" s="30"/>
      <c r="F48" s="30"/>
      <c r="G48" s="30"/>
      <c r="H48" s="30"/>
    </row>
    <row r="49" spans="1:8" ht="12.75">
      <c r="A49" s="30"/>
      <c r="B49" s="30"/>
      <c r="C49" s="30"/>
      <c r="D49" s="30"/>
      <c r="E49" s="30"/>
      <c r="F49" s="30"/>
      <c r="G49" s="30"/>
      <c r="H49" s="30"/>
    </row>
    <row r="50" spans="1:8" ht="12.75">
      <c r="A50" s="30"/>
      <c r="B50" s="30"/>
      <c r="C50" s="30"/>
      <c r="D50" s="30"/>
      <c r="E50" s="30"/>
      <c r="F50" s="30"/>
      <c r="G50" s="30"/>
      <c r="H50" s="30"/>
    </row>
    <row r="51" spans="1:8" ht="12.75">
      <c r="A51" s="30"/>
      <c r="B51" s="30"/>
      <c r="C51" s="30"/>
      <c r="D51" s="30"/>
      <c r="E51" s="30"/>
      <c r="F51" s="30"/>
      <c r="G51" s="30"/>
      <c r="H51" s="30"/>
    </row>
    <row r="52" spans="1:8" ht="12.75">
      <c r="A52" s="30"/>
      <c r="B52" s="30"/>
      <c r="C52" s="30"/>
      <c r="D52" s="30"/>
      <c r="E52" s="30"/>
      <c r="F52" s="30"/>
      <c r="G52" s="30"/>
      <c r="H52" s="30"/>
    </row>
    <row r="53" spans="1:8" ht="15">
      <c r="A53" s="32" t="s">
        <v>1</v>
      </c>
      <c r="B53" s="30"/>
      <c r="C53" s="30"/>
      <c r="D53" s="30"/>
      <c r="E53" s="30"/>
      <c r="F53" s="30"/>
      <c r="G53" s="30"/>
      <c r="H53" s="33" t="s">
        <v>2</v>
      </c>
    </row>
    <row r="54" spans="1:8" ht="12.75">
      <c r="A54" s="30"/>
      <c r="B54" s="30"/>
      <c r="C54" s="30"/>
      <c r="D54" s="30"/>
      <c r="E54" s="30"/>
      <c r="F54" s="30"/>
      <c r="G54" s="30"/>
      <c r="H54" s="30"/>
    </row>
  </sheetData>
  <sheetProtection/>
  <printOptions/>
  <pageMargins left="1.3779527559055118" right="1.1811023622047245" top="1.1811023622047245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2.57421875" style="0" customWidth="1"/>
    <col min="8" max="8" width="10.57421875" style="0" customWidth="1"/>
    <col min="9" max="9" width="13.421875" style="0" customWidth="1"/>
  </cols>
  <sheetData>
    <row r="1" ht="12.75">
      <c r="A1" t="s">
        <v>25</v>
      </c>
    </row>
    <row r="3" ht="12.75">
      <c r="A3" t="s">
        <v>21</v>
      </c>
    </row>
    <row r="4" ht="12.75">
      <c r="A4" t="s">
        <v>22</v>
      </c>
    </row>
    <row r="5" ht="12.75">
      <c r="A5" t="s">
        <v>23</v>
      </c>
    </row>
    <row r="6" ht="12.75">
      <c r="A6" t="s">
        <v>24</v>
      </c>
    </row>
    <row r="8" spans="1:7" ht="18.75" thickBot="1">
      <c r="A8" s="44" t="s">
        <v>17</v>
      </c>
      <c r="B8" s="44"/>
      <c r="C8" s="44"/>
      <c r="D8" s="44"/>
      <c r="E8" s="44"/>
      <c r="F8" s="44"/>
      <c r="G8" s="44"/>
    </row>
    <row r="9" spans="1:8" ht="12.75">
      <c r="A9" s="1" t="s">
        <v>3</v>
      </c>
      <c r="B9" s="34" t="s">
        <v>4</v>
      </c>
      <c r="C9" s="2"/>
      <c r="D9" s="34" t="s">
        <v>5</v>
      </c>
      <c r="E9" s="2"/>
      <c r="F9" s="34" t="s">
        <v>6</v>
      </c>
      <c r="G9" s="3"/>
      <c r="H9" s="45" t="s">
        <v>20</v>
      </c>
    </row>
    <row r="10" spans="1:8" ht="12.75">
      <c r="A10" s="4" t="s">
        <v>18</v>
      </c>
      <c r="B10" s="5">
        <v>2400</v>
      </c>
      <c r="C10" s="6"/>
      <c r="D10" s="5">
        <v>2400</v>
      </c>
      <c r="E10" s="6"/>
      <c r="F10" s="5">
        <v>2400</v>
      </c>
      <c r="G10" s="7"/>
      <c r="H10" s="45"/>
    </row>
    <row r="11" spans="1:8" ht="13.5" thickBot="1">
      <c r="A11" s="8" t="s">
        <v>7</v>
      </c>
      <c r="B11" s="9" t="s">
        <v>26</v>
      </c>
      <c r="C11" s="10" t="s">
        <v>8</v>
      </c>
      <c r="D11" s="9" t="s">
        <v>26</v>
      </c>
      <c r="E11" s="10" t="s">
        <v>8</v>
      </c>
      <c r="F11" s="9" t="s">
        <v>26</v>
      </c>
      <c r="G11" s="11" t="s">
        <v>8</v>
      </c>
      <c r="H11" s="42"/>
    </row>
    <row r="12" spans="1:8" ht="12.75">
      <c r="A12" s="4" t="s">
        <v>9</v>
      </c>
      <c r="B12" s="5">
        <v>700</v>
      </c>
      <c r="C12" s="35"/>
      <c r="D12" s="5">
        <v>650</v>
      </c>
      <c r="E12" s="35"/>
      <c r="F12" s="5">
        <v>862</v>
      </c>
      <c r="G12" s="43"/>
      <c r="H12" s="36"/>
    </row>
    <row r="13" spans="1:8" ht="12.75">
      <c r="A13" s="4" t="s">
        <v>10</v>
      </c>
      <c r="B13" s="5">
        <v>350</v>
      </c>
      <c r="C13" s="35"/>
      <c r="D13" s="5">
        <v>375</v>
      </c>
      <c r="E13" s="35"/>
      <c r="F13" s="5">
        <v>290</v>
      </c>
      <c r="G13" s="43"/>
      <c r="H13" s="36"/>
    </row>
    <row r="14" spans="1:8" ht="12.75">
      <c r="A14" s="4" t="s">
        <v>11</v>
      </c>
      <c r="B14" s="5">
        <v>120</v>
      </c>
      <c r="C14" s="35"/>
      <c r="D14" s="5">
        <v>185</v>
      </c>
      <c r="E14" s="35"/>
      <c r="F14" s="5">
        <v>190</v>
      </c>
      <c r="G14" s="43"/>
      <c r="H14" s="36"/>
    </row>
    <row r="15" spans="1:8" ht="12.75">
      <c r="A15" s="4" t="s">
        <v>12</v>
      </c>
      <c r="B15" s="5">
        <v>222</v>
      </c>
      <c r="C15" s="35"/>
      <c r="D15" s="5">
        <v>325</v>
      </c>
      <c r="E15" s="35"/>
      <c r="F15" s="5">
        <v>422</v>
      </c>
      <c r="G15" s="43"/>
      <c r="H15" s="36"/>
    </row>
    <row r="16" spans="1:8" ht="12.75">
      <c r="A16" s="4" t="s">
        <v>13</v>
      </c>
      <c r="B16" s="5">
        <v>400</v>
      </c>
      <c r="C16" s="35"/>
      <c r="D16" s="5">
        <v>400</v>
      </c>
      <c r="E16" s="35"/>
      <c r="F16" s="41">
        <v>200</v>
      </c>
      <c r="G16" s="43"/>
      <c r="H16" s="36"/>
    </row>
    <row r="17" spans="1:8" ht="12.75">
      <c r="A17" s="17" t="s">
        <v>14</v>
      </c>
      <c r="B17" s="18">
        <v>378</v>
      </c>
      <c r="C17" s="35"/>
      <c r="D17" s="18">
        <v>592</v>
      </c>
      <c r="E17" s="35"/>
      <c r="F17" s="18">
        <v>230</v>
      </c>
      <c r="G17" s="43"/>
      <c r="H17" s="36"/>
    </row>
    <row r="18" spans="1:8" ht="12.75">
      <c r="A18" s="17" t="s">
        <v>15</v>
      </c>
      <c r="B18" s="37"/>
      <c r="C18" s="35"/>
      <c r="D18" s="37"/>
      <c r="E18" s="35"/>
      <c r="F18" s="37"/>
      <c r="G18" s="43"/>
      <c r="H18" s="36"/>
    </row>
    <row r="19" spans="1:7" ht="12.75">
      <c r="A19" s="21" t="s">
        <v>19</v>
      </c>
      <c r="B19" s="38"/>
      <c r="C19" s="23"/>
      <c r="D19" s="38"/>
      <c r="E19" s="23"/>
      <c r="F19" s="38"/>
      <c r="G19" s="24"/>
    </row>
    <row r="20" spans="1:7" ht="13.5" thickBot="1">
      <c r="A20" s="8" t="s">
        <v>16</v>
      </c>
      <c r="B20" s="39"/>
      <c r="C20" s="25"/>
      <c r="D20" s="40"/>
      <c r="E20" s="25"/>
      <c r="F20" s="39"/>
      <c r="G20" s="26"/>
    </row>
  </sheetData>
  <sheetProtection/>
  <mergeCells count="2">
    <mergeCell ref="A8:G8"/>
    <mergeCell ref="H9:H10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8515625" style="0" customWidth="1"/>
    <col min="2" max="2" width="13.8515625" style="0" customWidth="1"/>
    <col min="3" max="3" width="9.28125" style="0" bestFit="1" customWidth="1"/>
    <col min="6" max="6" width="12.00390625" style="0" bestFit="1" customWidth="1"/>
    <col min="8" max="8" width="13.00390625" style="0" customWidth="1"/>
  </cols>
  <sheetData>
    <row r="1" spans="1:7" ht="18.75" thickBot="1">
      <c r="A1" s="44" t="s">
        <v>17</v>
      </c>
      <c r="B1" s="44"/>
      <c r="C1" s="44"/>
      <c r="D1" s="44"/>
      <c r="E1" s="44"/>
      <c r="F1" s="44"/>
      <c r="G1" s="44"/>
    </row>
    <row r="2" spans="1:8" ht="12.75" customHeight="1">
      <c r="A2" s="1" t="s">
        <v>3</v>
      </c>
      <c r="B2" s="34" t="s">
        <v>4</v>
      </c>
      <c r="C2" s="2"/>
      <c r="D2" s="34" t="s">
        <v>5</v>
      </c>
      <c r="E2" s="2"/>
      <c r="F2" s="34" t="s">
        <v>6</v>
      </c>
      <c r="G2" s="3"/>
      <c r="H2" s="46" t="s">
        <v>27</v>
      </c>
    </row>
    <row r="3" spans="1:8" ht="12.75">
      <c r="A3" s="4" t="s">
        <v>18</v>
      </c>
      <c r="B3" s="5">
        <v>2400</v>
      </c>
      <c r="C3" s="6"/>
      <c r="D3" s="5">
        <v>2400</v>
      </c>
      <c r="E3" s="6"/>
      <c r="F3" s="5">
        <v>2400</v>
      </c>
      <c r="G3" s="7"/>
      <c r="H3" s="46"/>
    </row>
    <row r="4" spans="1:8" ht="13.5" thickBot="1">
      <c r="A4" s="8" t="s">
        <v>7</v>
      </c>
      <c r="B4" s="9" t="s">
        <v>26</v>
      </c>
      <c r="C4" s="10" t="s">
        <v>8</v>
      </c>
      <c r="D4" s="9" t="s">
        <v>26</v>
      </c>
      <c r="E4" s="10" t="s">
        <v>8</v>
      </c>
      <c r="F4" s="9" t="s">
        <v>26</v>
      </c>
      <c r="G4" s="11" t="s">
        <v>8</v>
      </c>
      <c r="H4" s="12"/>
    </row>
    <row r="5" spans="1:8" ht="12.75">
      <c r="A5" s="4" t="s">
        <v>9</v>
      </c>
      <c r="B5" s="5">
        <v>700</v>
      </c>
      <c r="C5" s="13">
        <v>32.25806451612903</v>
      </c>
      <c r="D5" s="5">
        <v>650</v>
      </c>
      <c r="E5" s="13">
        <v>25.722200237435693</v>
      </c>
      <c r="F5" s="5">
        <v>862</v>
      </c>
      <c r="G5" s="14">
        <v>39.28896991795807</v>
      </c>
      <c r="H5" s="15">
        <v>2212</v>
      </c>
    </row>
    <row r="6" spans="1:8" ht="12.75">
      <c r="A6" s="4" t="s">
        <v>10</v>
      </c>
      <c r="B6" s="5">
        <v>350</v>
      </c>
      <c r="C6" s="13">
        <v>16.129032258064516</v>
      </c>
      <c r="D6" s="5">
        <v>375</v>
      </c>
      <c r="E6" s="13">
        <v>14.839730906212901</v>
      </c>
      <c r="F6" s="5">
        <v>290</v>
      </c>
      <c r="G6" s="16">
        <v>13.217866909753875</v>
      </c>
      <c r="H6" s="15">
        <v>1015</v>
      </c>
    </row>
    <row r="7" spans="1:8" ht="12.75">
      <c r="A7" s="4" t="s">
        <v>11</v>
      </c>
      <c r="B7" s="5">
        <v>120</v>
      </c>
      <c r="C7" s="13">
        <v>5.529953917050691</v>
      </c>
      <c r="D7" s="5">
        <v>185</v>
      </c>
      <c r="E7" s="13">
        <v>7.3209339137316976</v>
      </c>
      <c r="F7" s="5">
        <v>190</v>
      </c>
      <c r="G7" s="16">
        <v>8.659981768459435</v>
      </c>
      <c r="H7" s="15">
        <v>495</v>
      </c>
    </row>
    <row r="8" spans="1:8" ht="12.75">
      <c r="A8" s="4" t="s">
        <v>12</v>
      </c>
      <c r="B8" s="5">
        <v>222</v>
      </c>
      <c r="C8" s="13">
        <v>10.23041474654378</v>
      </c>
      <c r="D8" s="5">
        <v>325</v>
      </c>
      <c r="E8" s="13">
        <v>12.861100118717847</v>
      </c>
      <c r="F8" s="5">
        <v>422</v>
      </c>
      <c r="G8" s="16">
        <v>19.234275296262535</v>
      </c>
      <c r="H8" s="15">
        <v>969</v>
      </c>
    </row>
    <row r="9" spans="1:8" ht="12.75">
      <c r="A9" s="4" t="s">
        <v>13</v>
      </c>
      <c r="B9" s="5">
        <v>400</v>
      </c>
      <c r="C9" s="13">
        <v>18.433179723502302</v>
      </c>
      <c r="D9" s="5">
        <v>400</v>
      </c>
      <c r="E9" s="13">
        <v>15.829046299960428</v>
      </c>
      <c r="F9" s="5">
        <v>200</v>
      </c>
      <c r="G9" s="16">
        <v>9.115770282588878</v>
      </c>
      <c r="H9" s="15">
        <v>1000</v>
      </c>
    </row>
    <row r="10" spans="1:8" ht="12.75">
      <c r="A10" s="17" t="s">
        <v>14</v>
      </c>
      <c r="B10" s="18">
        <v>378</v>
      </c>
      <c r="C10" s="19">
        <v>17.419354838709676</v>
      </c>
      <c r="D10" s="18">
        <v>592</v>
      </c>
      <c r="E10" s="19">
        <v>23.426988523941432</v>
      </c>
      <c r="F10" s="18">
        <v>230</v>
      </c>
      <c r="G10" s="20">
        <v>10.48313582497721</v>
      </c>
      <c r="H10" s="15">
        <v>1200</v>
      </c>
    </row>
    <row r="11" spans="1:8" ht="12.75">
      <c r="A11" s="17" t="s">
        <v>15</v>
      </c>
      <c r="B11" s="18">
        <v>2170</v>
      </c>
      <c r="C11" s="13">
        <v>100</v>
      </c>
      <c r="D11" s="18">
        <v>2527</v>
      </c>
      <c r="E11" s="13">
        <v>100</v>
      </c>
      <c r="F11" s="18">
        <v>2194</v>
      </c>
      <c r="G11" s="20">
        <v>100</v>
      </c>
      <c r="H11" s="15">
        <v>6891</v>
      </c>
    </row>
    <row r="12" spans="1:7" ht="12.75">
      <c r="A12" s="21" t="s">
        <v>19</v>
      </c>
      <c r="B12" s="22">
        <v>2170</v>
      </c>
      <c r="C12" s="23"/>
      <c r="D12" s="22">
        <v>2527</v>
      </c>
      <c r="E12" s="23"/>
      <c r="F12" s="22">
        <v>2194</v>
      </c>
      <c r="G12" s="24"/>
    </row>
    <row r="13" spans="1:7" ht="13.5" thickBot="1">
      <c r="A13" s="8" t="s">
        <v>16</v>
      </c>
      <c r="B13" s="9">
        <v>230</v>
      </c>
      <c r="C13" s="25"/>
      <c r="D13" s="9">
        <v>-127</v>
      </c>
      <c r="E13" s="25"/>
      <c r="F13" s="9">
        <v>206</v>
      </c>
      <c r="G13" s="26"/>
    </row>
  </sheetData>
  <sheetProtection/>
  <mergeCells count="2">
    <mergeCell ref="A1:G1"/>
    <mergeCell ref="H2:H3"/>
  </mergeCells>
  <printOptions/>
  <pageMargins left="0.55" right="0.1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1" sqref="B1"/>
    </sheetView>
  </sheetViews>
  <sheetFormatPr defaultColWidth="9.140625" defaultRowHeight="12.75"/>
  <cols>
    <col min="1" max="1" width="12.57421875" style="0" customWidth="1"/>
    <col min="9" max="9" width="13.421875" style="0" customWidth="1"/>
  </cols>
  <sheetData>
    <row r="1" ht="12.75">
      <c r="A1" t="s">
        <v>25</v>
      </c>
    </row>
    <row r="3" ht="12.75">
      <c r="A3" t="s">
        <v>21</v>
      </c>
    </row>
    <row r="4" ht="12.75">
      <c r="A4" t="s">
        <v>22</v>
      </c>
    </row>
    <row r="5" ht="12.75">
      <c r="A5" t="s">
        <v>23</v>
      </c>
    </row>
    <row r="6" ht="12.75">
      <c r="A6" t="s">
        <v>24</v>
      </c>
    </row>
    <row r="8" spans="1:7" ht="18.75" thickBot="1">
      <c r="A8" s="44" t="s">
        <v>17</v>
      </c>
      <c r="B8" s="44"/>
      <c r="C8" s="44"/>
      <c r="D8" s="44"/>
      <c r="E8" s="44"/>
      <c r="F8" s="44"/>
      <c r="G8" s="44"/>
    </row>
    <row r="9" spans="1:8" ht="12.75">
      <c r="A9" s="1" t="s">
        <v>3</v>
      </c>
      <c r="B9" s="34" t="s">
        <v>4</v>
      </c>
      <c r="C9" s="2"/>
      <c r="D9" s="34" t="s">
        <v>5</v>
      </c>
      <c r="E9" s="2"/>
      <c r="F9" s="34" t="s">
        <v>6</v>
      </c>
      <c r="G9" s="3"/>
      <c r="H9" s="45" t="s">
        <v>20</v>
      </c>
    </row>
    <row r="10" spans="1:8" ht="12.75">
      <c r="A10" s="4" t="s">
        <v>18</v>
      </c>
      <c r="B10" s="5">
        <v>2400</v>
      </c>
      <c r="C10" s="6"/>
      <c r="D10" s="5">
        <v>2400</v>
      </c>
      <c r="E10" s="6"/>
      <c r="F10" s="5">
        <v>2400</v>
      </c>
      <c r="G10" s="7"/>
      <c r="H10" s="45"/>
    </row>
    <row r="11" spans="1:8" ht="13.5" thickBot="1">
      <c r="A11" s="8" t="s">
        <v>7</v>
      </c>
      <c r="B11" s="9" t="s">
        <v>26</v>
      </c>
      <c r="C11" s="10" t="s">
        <v>8</v>
      </c>
      <c r="D11" s="9" t="s">
        <v>26</v>
      </c>
      <c r="E11" s="10" t="s">
        <v>8</v>
      </c>
      <c r="F11" s="9" t="s">
        <v>26</v>
      </c>
      <c r="G11" s="11" t="s">
        <v>8</v>
      </c>
      <c r="H11" s="42"/>
    </row>
    <row r="12" spans="1:8" ht="12.75">
      <c r="A12" s="4" t="s">
        <v>9</v>
      </c>
      <c r="B12" s="5">
        <v>700</v>
      </c>
      <c r="C12" s="35">
        <f aca="true" t="shared" si="0" ref="C12:C18">+B12*100/B$18</f>
        <v>32.25806451612903</v>
      </c>
      <c r="D12" s="5">
        <v>650</v>
      </c>
      <c r="E12" s="35">
        <f>+D12*100/D$18</f>
        <v>25.722200237435693</v>
      </c>
      <c r="F12" s="5">
        <v>862</v>
      </c>
      <c r="G12" s="43">
        <f aca="true" t="shared" si="1" ref="G12:G18">+F12*100/F$18</f>
        <v>39.28896991795807</v>
      </c>
      <c r="H12" s="36">
        <f>+B12+D12+F12</f>
        <v>2212</v>
      </c>
    </row>
    <row r="13" spans="1:8" ht="12.75">
      <c r="A13" s="4" t="s">
        <v>10</v>
      </c>
      <c r="B13" s="5">
        <v>350</v>
      </c>
      <c r="C13" s="35">
        <f t="shared" si="0"/>
        <v>16.129032258064516</v>
      </c>
      <c r="D13" s="5">
        <v>375</v>
      </c>
      <c r="E13" s="35">
        <f aca="true" t="shared" si="2" ref="E13:E18">+D13*100/D$18</f>
        <v>14.839730906212901</v>
      </c>
      <c r="F13" s="5">
        <v>290</v>
      </c>
      <c r="G13" s="43">
        <f t="shared" si="1"/>
        <v>13.217866909753875</v>
      </c>
      <c r="H13" s="36">
        <f aca="true" t="shared" si="3" ref="H13:H18">+B13+D13+F13</f>
        <v>1015</v>
      </c>
    </row>
    <row r="14" spans="1:8" ht="12.75">
      <c r="A14" s="4" t="s">
        <v>11</v>
      </c>
      <c r="B14" s="5">
        <v>120</v>
      </c>
      <c r="C14" s="35">
        <f t="shared" si="0"/>
        <v>5.529953917050691</v>
      </c>
      <c r="D14" s="5">
        <v>185</v>
      </c>
      <c r="E14" s="35">
        <f t="shared" si="2"/>
        <v>7.3209339137316976</v>
      </c>
      <c r="F14" s="5">
        <v>190</v>
      </c>
      <c r="G14" s="43">
        <f t="shared" si="1"/>
        <v>8.659981768459435</v>
      </c>
      <c r="H14" s="36">
        <f t="shared" si="3"/>
        <v>495</v>
      </c>
    </row>
    <row r="15" spans="1:8" ht="12.75">
      <c r="A15" s="4" t="s">
        <v>12</v>
      </c>
      <c r="B15" s="5">
        <v>222</v>
      </c>
      <c r="C15" s="35">
        <f t="shared" si="0"/>
        <v>10.23041474654378</v>
      </c>
      <c r="D15" s="5">
        <v>325</v>
      </c>
      <c r="E15" s="35">
        <f t="shared" si="2"/>
        <v>12.861100118717847</v>
      </c>
      <c r="F15" s="5">
        <v>422</v>
      </c>
      <c r="G15" s="43">
        <f t="shared" si="1"/>
        <v>19.234275296262535</v>
      </c>
      <c r="H15" s="36">
        <f t="shared" si="3"/>
        <v>969</v>
      </c>
    </row>
    <row r="16" spans="1:8" ht="12.75">
      <c r="A16" s="4" t="s">
        <v>13</v>
      </c>
      <c r="B16" s="5">
        <v>400</v>
      </c>
      <c r="C16" s="35">
        <f t="shared" si="0"/>
        <v>18.433179723502302</v>
      </c>
      <c r="D16" s="5">
        <v>400</v>
      </c>
      <c r="E16" s="35">
        <f t="shared" si="2"/>
        <v>15.829046299960428</v>
      </c>
      <c r="F16" s="41">
        <v>200</v>
      </c>
      <c r="G16" s="43">
        <f t="shared" si="1"/>
        <v>9.115770282588878</v>
      </c>
      <c r="H16" s="36">
        <f t="shared" si="3"/>
        <v>1000</v>
      </c>
    </row>
    <row r="17" spans="1:8" ht="12.75">
      <c r="A17" s="17" t="s">
        <v>14</v>
      </c>
      <c r="B17" s="18">
        <v>378</v>
      </c>
      <c r="C17" s="35">
        <f t="shared" si="0"/>
        <v>17.419354838709676</v>
      </c>
      <c r="D17" s="18">
        <v>592</v>
      </c>
      <c r="E17" s="35">
        <f t="shared" si="2"/>
        <v>23.426988523941432</v>
      </c>
      <c r="F17" s="18">
        <v>230</v>
      </c>
      <c r="G17" s="43">
        <f t="shared" si="1"/>
        <v>10.48313582497721</v>
      </c>
      <c r="H17" s="36">
        <f t="shared" si="3"/>
        <v>1200</v>
      </c>
    </row>
    <row r="18" spans="1:8" ht="12.75">
      <c r="A18" s="17" t="s">
        <v>15</v>
      </c>
      <c r="B18" s="37">
        <f>SUM(B12:B17)</f>
        <v>2170</v>
      </c>
      <c r="C18" s="35">
        <f t="shared" si="0"/>
        <v>100</v>
      </c>
      <c r="D18" s="37">
        <f>SUM(D12:D17)</f>
        <v>2527</v>
      </c>
      <c r="E18" s="35">
        <f t="shared" si="2"/>
        <v>100</v>
      </c>
      <c r="F18" s="37">
        <f>SUM(F12:F17)</f>
        <v>2194</v>
      </c>
      <c r="G18" s="43">
        <f t="shared" si="1"/>
        <v>100</v>
      </c>
      <c r="H18" s="36">
        <f t="shared" si="3"/>
        <v>6891</v>
      </c>
    </row>
    <row r="19" spans="1:7" ht="12.75">
      <c r="A19" s="21" t="s">
        <v>19</v>
      </c>
      <c r="B19" s="38">
        <f>SUM(B12:B17)</f>
        <v>2170</v>
      </c>
      <c r="C19" s="23"/>
      <c r="D19" s="38">
        <f>SUM(D12:D17)</f>
        <v>2527</v>
      </c>
      <c r="E19" s="23"/>
      <c r="F19" s="38">
        <f>SUM(F12:F17)</f>
        <v>2194</v>
      </c>
      <c r="G19" s="24"/>
    </row>
    <row r="20" spans="1:7" ht="13.5" thickBot="1">
      <c r="A20" s="8" t="s">
        <v>16</v>
      </c>
      <c r="B20" s="39">
        <f>+B10-B19</f>
        <v>230</v>
      </c>
      <c r="C20" s="25"/>
      <c r="D20" s="40">
        <f>+D10-D19</f>
        <v>-127</v>
      </c>
      <c r="E20" s="25"/>
      <c r="F20" s="39">
        <f>+F10-F19</f>
        <v>206</v>
      </c>
      <c r="G20" s="26"/>
    </row>
  </sheetData>
  <mergeCells count="2">
    <mergeCell ref="A8:G8"/>
    <mergeCell ref="H9:H10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Kabinet Inf</dc:creator>
  <cp:keywords/>
  <dc:description/>
  <cp:lastModifiedBy>Ucebna</cp:lastModifiedBy>
  <cp:lastPrinted>2007-05-24T06:27:34Z</cp:lastPrinted>
  <dcterms:created xsi:type="dcterms:W3CDTF">2007-05-22T06:01:48Z</dcterms:created>
  <dcterms:modified xsi:type="dcterms:W3CDTF">2011-06-08T10:02:15Z</dcterms:modified>
  <cp:category/>
  <cp:version/>
  <cp:contentType/>
  <cp:contentStatus/>
</cp:coreProperties>
</file>